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8835" tabRatio="975" activeTab="0"/>
  </bookViews>
  <sheets>
    <sheet name="Swim Time Tri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<sst xmlns="http://schemas.openxmlformats.org/spreadsheetml/2006/main" count="32" uniqueCount="13">
  <si>
    <t>EXAMPLE</t>
  </si>
  <si>
    <t xml:space="preserve">Enter Data Below </t>
  </si>
  <si>
    <t>Lap</t>
  </si>
  <si>
    <t>Total / Avg</t>
  </si>
  <si>
    <t>Split (Sec)</t>
  </si>
  <si>
    <t xml:space="preserve">Split (Sec): total lap seconds 1 min = 60 Seconds, a lap time of 1:24 = (60 + 24 = 84 Split Sec) </t>
  </si>
  <si>
    <t>Date -&gt;</t>
  </si>
  <si>
    <t>Minutes</t>
  </si>
  <si>
    <t>Seconds</t>
  </si>
  <si>
    <t>Total Seconds:</t>
  </si>
  <si>
    <t>Second Convetor</t>
  </si>
  <si>
    <t>Change</t>
  </si>
  <si>
    <t>5 x 100 Yard Swim Time Trial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</si>
</sst>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9"/>
      <name val="Tahoma"/>
      <family val="2"/>
    </font>
    <font>
      <b/>
      <sz val="11"/>
      <color indexed="8"/>
      <name val="Calibri"/>
      <family val="0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0578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2" xfId="0" applyNumberFormat="1" applyFont="1" applyFill="1" applyBorder="1" applyAlignment="1" applyProtection="1">
      <alignment horizontal="center"/>
      <protection/>
    </xf>
    <xf numFmtId="1" fontId="5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right" indent="1"/>
      <protection/>
    </xf>
    <xf numFmtId="174" fontId="4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right" indent="1"/>
      <protection/>
    </xf>
    <xf numFmtId="45" fontId="49" fillId="34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right" indent="1"/>
      <protection/>
    </xf>
    <xf numFmtId="0" fontId="4" fillId="0" borderId="17" xfId="0" applyFont="1" applyFill="1" applyBorder="1" applyAlignment="1" applyProtection="1">
      <alignment horizontal="right" vertical="center" indent="1"/>
      <protection/>
    </xf>
    <xf numFmtId="45" fontId="49" fillId="34" borderId="11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right" vertical="center" indent="1"/>
      <protection/>
    </xf>
    <xf numFmtId="45" fontId="49" fillId="34" borderId="13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right" vertical="center" indent="1"/>
      <protection/>
    </xf>
    <xf numFmtId="45" fontId="4" fillId="32" borderId="20" xfId="0" applyNumberFormat="1" applyFont="1" applyFill="1" applyBorder="1" applyAlignment="1" applyProtection="1">
      <alignment horizontal="center"/>
      <protection/>
    </xf>
    <xf numFmtId="45" fontId="50" fillId="34" borderId="20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Fill="1" applyBorder="1" applyAlignment="1" applyProtection="1">
      <alignment horizontal="center"/>
      <protection/>
    </xf>
    <xf numFmtId="45" fontId="5" fillId="34" borderId="16" xfId="0" applyNumberFormat="1" applyFont="1" applyFill="1" applyBorder="1" applyAlignment="1" applyProtection="1">
      <alignment horizontal="center"/>
      <protection/>
    </xf>
    <xf numFmtId="45" fontId="5" fillId="34" borderId="11" xfId="0" applyNumberFormat="1" applyFont="1" applyFill="1" applyBorder="1" applyAlignment="1" applyProtection="1">
      <alignment horizontal="center"/>
      <protection/>
    </xf>
    <xf numFmtId="45" fontId="5" fillId="34" borderId="13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45" fontId="4" fillId="34" borderId="2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5" fontId="51" fillId="35" borderId="21" xfId="0" applyNumberFormat="1" applyFont="1" applyFill="1" applyBorder="1" applyAlignment="1" applyProtection="1">
      <alignment horizontal="center" vertical="center" wrapText="1"/>
      <protection/>
    </xf>
    <xf numFmtId="38" fontId="5" fillId="33" borderId="14" xfId="0" applyNumberFormat="1" applyFont="1" applyFill="1" applyBorder="1" applyAlignment="1" applyProtection="1">
      <alignment horizontal="center"/>
      <protection/>
    </xf>
    <xf numFmtId="1" fontId="5" fillId="33" borderId="22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right" vertical="center" indent="1"/>
      <protection/>
    </xf>
    <xf numFmtId="15" fontId="51" fillId="35" borderId="24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/>
    </xf>
    <xf numFmtId="14" fontId="5" fillId="33" borderId="14" xfId="0" applyNumberFormat="1" applyFont="1" applyFill="1" applyBorder="1" applyAlignment="1" applyProtection="1">
      <alignment horizontal="center"/>
      <protection/>
    </xf>
    <xf numFmtId="15" fontId="51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7" fillId="36" borderId="24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5" fontId="51" fillId="35" borderId="24" xfId="0" applyNumberFormat="1" applyFont="1" applyFill="1" applyBorder="1" applyAlignment="1" applyProtection="1">
      <alignment horizontal="center" vertical="center" wrapText="1"/>
      <protection/>
    </xf>
    <xf numFmtId="38" fontId="5" fillId="33" borderId="24" xfId="0" applyNumberFormat="1" applyFont="1" applyFill="1" applyBorder="1" applyAlignment="1" applyProtection="1">
      <alignment horizontal="center"/>
      <protection/>
    </xf>
    <xf numFmtId="0" fontId="9" fillId="32" borderId="19" xfId="0" applyFont="1" applyFill="1" applyBorder="1" applyAlignment="1" applyProtection="1">
      <alignment horizontal="center"/>
      <protection/>
    </xf>
    <xf numFmtId="0" fontId="9" fillId="32" borderId="25" xfId="0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8" fillId="0" borderId="24" xfId="0" applyFont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32" borderId="19" xfId="0" applyFont="1" applyFill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7</xdr:row>
      <xdr:rowOff>76200</xdr:rowOff>
    </xdr:from>
    <xdr:to>
      <xdr:col>16</xdr:col>
      <xdr:colOff>457200</xdr:colOff>
      <xdr:row>12</xdr:row>
      <xdr:rowOff>133350</xdr:rowOff>
    </xdr:to>
    <xdr:sp>
      <xdr:nvSpPr>
        <xdr:cNvPr id="1" name="Left Arrow 1"/>
        <xdr:cNvSpPr>
          <a:spLocks/>
        </xdr:cNvSpPr>
      </xdr:nvSpPr>
      <xdr:spPr>
        <a:xfrm>
          <a:off x="6153150" y="1628775"/>
          <a:ext cx="1609725" cy="942975"/>
        </a:xfrm>
        <a:prstGeom prst="leftArrow">
          <a:avLst>
            <a:gd name="adj" fmla="val -13361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Convert</a:t>
          </a:r>
          <a:r>
            <a:rPr lang="en-US" cap="none" sz="1100" b="1" i="0" u="none" baseline="0">
              <a:solidFill>
                <a:srgbClr val="000000"/>
              </a:solidFill>
            </a:rPr>
            <a:t> total time to seconds!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CC"/>
    <pageSetUpPr fitToPage="1"/>
  </sheetPr>
  <dimension ref="A2:Q36"/>
  <sheetViews>
    <sheetView tabSelected="1" view="pageLayout" workbookViewId="0" topLeftCell="A19">
      <selection activeCell="R11" sqref="R11"/>
    </sheetView>
  </sheetViews>
  <sheetFormatPr defaultColWidth="9.140625" defaultRowHeight="12.75"/>
  <cols>
    <col min="1" max="1" width="11.7109375" style="33" bestFit="1" customWidth="1"/>
    <col min="2" max="2" width="9.8515625" style="33" customWidth="1"/>
    <col min="3" max="3" width="1.7109375" style="35" customWidth="1"/>
    <col min="4" max="4" width="9.8515625" style="33" customWidth="1"/>
    <col min="5" max="5" width="1.7109375" style="35" customWidth="1"/>
    <col min="6" max="6" width="9.8515625" style="33" customWidth="1"/>
    <col min="7" max="7" width="1.7109375" style="35" customWidth="1"/>
    <col min="8" max="8" width="9.8515625" style="33" customWidth="1"/>
    <col min="9" max="9" width="1.7109375" style="35" customWidth="1"/>
    <col min="10" max="10" width="9.8515625" style="33" customWidth="1"/>
    <col min="11" max="11" width="1.7109375" style="35" customWidth="1"/>
    <col min="12" max="12" width="9.8515625" style="33" customWidth="1"/>
    <col min="13" max="13" width="1.7109375" style="35" customWidth="1"/>
    <col min="14" max="14" width="10.140625" style="33" customWidth="1"/>
    <col min="15" max="16384" width="9.140625" style="33" customWidth="1"/>
  </cols>
  <sheetData>
    <row r="1" ht="18.75" customHeight="1"/>
    <row r="2" spans="1:17" s="5" customFormat="1" ht="20.2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  <c r="Q2" s="48"/>
    </row>
    <row r="3" spans="1:13" s="5" customFormat="1" ht="20.25" thickBot="1">
      <c r="A3" s="6"/>
      <c r="B3" s="31"/>
      <c r="C3" s="31"/>
      <c r="D3" s="31"/>
      <c r="E3" s="31"/>
      <c r="F3" s="31"/>
      <c r="G3" s="32"/>
      <c r="H3" s="7"/>
      <c r="I3" s="8"/>
      <c r="J3" s="7"/>
      <c r="K3" s="8"/>
      <c r="L3" s="7"/>
      <c r="M3" s="8"/>
    </row>
    <row r="4" spans="1:17" s="9" customFormat="1" ht="15.75" thickBot="1">
      <c r="A4" s="49" t="s">
        <v>5</v>
      </c>
      <c r="B4" s="50"/>
      <c r="C4" s="50"/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3" s="5" customFormat="1" ht="20.25" thickBot="1">
      <c r="A5" s="6"/>
      <c r="B5" s="31"/>
      <c r="C5" s="31"/>
      <c r="D5" s="31"/>
      <c r="E5" s="31"/>
      <c r="F5" s="31"/>
      <c r="G5" s="32"/>
      <c r="H5" s="7"/>
      <c r="I5" s="8"/>
      <c r="J5" s="7"/>
      <c r="K5" s="8"/>
      <c r="L5" s="7"/>
      <c r="M5" s="8"/>
    </row>
    <row r="6" spans="2:6" ht="13.5" thickBot="1">
      <c r="B6" s="44">
        <v>44348</v>
      </c>
      <c r="C6" s="23"/>
      <c r="D6" s="44">
        <v>44378</v>
      </c>
      <c r="F6" s="43"/>
    </row>
    <row r="7" spans="1:6" ht="13.5" customHeight="1" thickBot="1">
      <c r="A7" s="10"/>
      <c r="B7" s="42" t="s">
        <v>1</v>
      </c>
      <c r="C7" s="36"/>
      <c r="D7" s="42" t="s">
        <v>1</v>
      </c>
      <c r="F7" s="45" t="s">
        <v>11</v>
      </c>
    </row>
    <row r="8" spans="1:6" ht="13.5" thickBot="1">
      <c r="A8" s="11" t="s">
        <v>2</v>
      </c>
      <c r="B8" s="12" t="s">
        <v>4</v>
      </c>
      <c r="C8" s="24"/>
      <c r="D8" s="12" t="s">
        <v>4</v>
      </c>
      <c r="F8" s="12" t="s">
        <v>4</v>
      </c>
    </row>
    <row r="9" spans="1:14" ht="13.5" thickBot="1">
      <c r="A9" s="13">
        <v>1</v>
      </c>
      <c r="B9" s="1">
        <v>115</v>
      </c>
      <c r="C9" s="25"/>
      <c r="D9" s="1">
        <v>112</v>
      </c>
      <c r="F9" s="14">
        <v>3.472222222222222E-05</v>
      </c>
      <c r="I9" s="7"/>
      <c r="J9" s="7"/>
      <c r="K9" s="8"/>
      <c r="L9" s="42" t="s">
        <v>7</v>
      </c>
      <c r="M9" s="53" t="s">
        <v>8</v>
      </c>
      <c r="N9" s="52"/>
    </row>
    <row r="10" spans="1:14" ht="15.75" thickBot="1">
      <c r="A10" s="15">
        <v>2</v>
      </c>
      <c r="B10" s="2">
        <v>116</v>
      </c>
      <c r="C10" s="25"/>
      <c r="D10" s="2">
        <v>112</v>
      </c>
      <c r="F10" s="17">
        <v>4.6296296296296294E-05</v>
      </c>
      <c r="H10" s="58" t="s">
        <v>10</v>
      </c>
      <c r="I10" s="59"/>
      <c r="J10" s="59"/>
      <c r="K10" s="60"/>
      <c r="L10" s="39"/>
      <c r="M10" s="54"/>
      <c r="N10" s="52"/>
    </row>
    <row r="11" spans="1:14" ht="13.5" thickBot="1">
      <c r="A11" s="16">
        <v>3</v>
      </c>
      <c r="B11" s="3">
        <v>119</v>
      </c>
      <c r="C11" s="25"/>
      <c r="D11" s="3">
        <v>114</v>
      </c>
      <c r="F11" s="17">
        <v>5.787037037037037E-05</v>
      </c>
      <c r="H11" s="61" t="s">
        <v>9</v>
      </c>
      <c r="I11" s="62"/>
      <c r="J11" s="62"/>
      <c r="K11" s="63"/>
      <c r="L11" s="55">
        <f>L10*60+M10</f>
        <v>0</v>
      </c>
      <c r="M11" s="56"/>
      <c r="N11" s="57"/>
    </row>
    <row r="12" spans="1:6" ht="13.5" thickBot="1">
      <c r="A12" s="18">
        <v>4</v>
      </c>
      <c r="B12" s="40">
        <v>119</v>
      </c>
      <c r="C12" s="25"/>
      <c r="D12" s="40">
        <v>110</v>
      </c>
      <c r="F12" s="17">
        <v>0.00010416666666666667</v>
      </c>
    </row>
    <row r="13" spans="1:6" ht="13.5" thickBot="1">
      <c r="A13" s="20"/>
      <c r="B13" s="4">
        <v>112</v>
      </c>
      <c r="C13" s="25"/>
      <c r="D13" s="4">
        <v>105</v>
      </c>
      <c r="F13" s="19">
        <v>8.101851851851852E-05</v>
      </c>
    </row>
    <row r="14" spans="1:6" ht="13.5" thickBot="1">
      <c r="A14" s="20" t="s">
        <v>3</v>
      </c>
      <c r="B14" s="21">
        <v>0.006724537037037037</v>
      </c>
      <c r="C14" s="29"/>
      <c r="D14" s="21">
        <v>0.006400462962962963</v>
      </c>
      <c r="F14" s="22">
        <v>0.00032407407407407406</v>
      </c>
    </row>
    <row r="16" spans="1:17" s="5" customFormat="1" ht="20.25" thickBot="1">
      <c r="A16" s="46" t="s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8"/>
    </row>
    <row r="17" spans="1:14" s="5" customFormat="1" ht="10.5" customHeight="1" thickBot="1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3" ht="13.5" thickBot="1">
      <c r="A18" s="34" t="s">
        <v>6</v>
      </c>
      <c r="B18" s="44"/>
      <c r="C18" s="23"/>
      <c r="D18" s="44"/>
      <c r="E18" s="23"/>
      <c r="F18" s="44"/>
      <c r="G18" s="23"/>
      <c r="H18" s="44"/>
      <c r="I18" s="23"/>
      <c r="J18" s="44"/>
      <c r="K18" s="23"/>
      <c r="L18" s="44"/>
      <c r="M18" s="23"/>
    </row>
    <row r="19" spans="1:14" ht="23.25" customHeight="1" thickBot="1">
      <c r="A19" s="10"/>
      <c r="B19" s="42" t="s">
        <v>1</v>
      </c>
      <c r="C19" s="36"/>
      <c r="D19" s="42" t="s">
        <v>1</v>
      </c>
      <c r="E19" s="36"/>
      <c r="F19" s="42" t="s">
        <v>1</v>
      </c>
      <c r="G19" s="36"/>
      <c r="H19" s="42" t="s">
        <v>1</v>
      </c>
      <c r="I19" s="36"/>
      <c r="J19" s="42" t="s">
        <v>1</v>
      </c>
      <c r="K19" s="36"/>
      <c r="L19" s="38" t="s">
        <v>1</v>
      </c>
      <c r="M19" s="36"/>
      <c r="N19" s="45" t="s">
        <v>11</v>
      </c>
    </row>
    <row r="20" spans="1:14" ht="13.5" thickBot="1">
      <c r="A20" s="11" t="s">
        <v>2</v>
      </c>
      <c r="B20" s="12" t="s">
        <v>4</v>
      </c>
      <c r="C20" s="24"/>
      <c r="D20" s="12" t="s">
        <v>4</v>
      </c>
      <c r="E20" s="24"/>
      <c r="F20" s="12" t="s">
        <v>4</v>
      </c>
      <c r="G20" s="24"/>
      <c r="H20" s="12" t="s">
        <v>4</v>
      </c>
      <c r="I20" s="24"/>
      <c r="J20" s="12" t="s">
        <v>4</v>
      </c>
      <c r="K20" s="24"/>
      <c r="L20" s="12" t="s">
        <v>4</v>
      </c>
      <c r="M20" s="24"/>
      <c r="N20" s="12" t="s">
        <v>4</v>
      </c>
    </row>
    <row r="21" spans="1:14" ht="12.75">
      <c r="A21" s="13">
        <v>1</v>
      </c>
      <c r="B21" s="1"/>
      <c r="C21" s="25"/>
      <c r="D21" s="1"/>
      <c r="E21" s="25"/>
      <c r="F21" s="1"/>
      <c r="G21" s="25"/>
      <c r="H21" s="1"/>
      <c r="I21" s="25"/>
      <c r="J21" s="1"/>
      <c r="K21" s="25"/>
      <c r="L21" s="1"/>
      <c r="M21" s="25"/>
      <c r="N21" s="26">
        <f>ABS(IF(L21=0,IF(J21=0,IF(H21=0,IF(F21=0,IF(D21=0,0,D21-B21),F21-B21),H21-B21),J21-B21),L21-B21))/(1440*60)</f>
        <v>0</v>
      </c>
    </row>
    <row r="22" spans="1:14" ht="12.75">
      <c r="A22" s="15">
        <v>2</v>
      </c>
      <c r="B22" s="2"/>
      <c r="C22" s="25"/>
      <c r="D22" s="2"/>
      <c r="E22" s="25"/>
      <c r="F22" s="2"/>
      <c r="G22" s="25"/>
      <c r="H22" s="2"/>
      <c r="I22" s="25"/>
      <c r="J22" s="2"/>
      <c r="K22" s="25"/>
      <c r="L22" s="2"/>
      <c r="M22" s="25"/>
      <c r="N22" s="27">
        <f>ABS(IF(L22=0,IF(J22=0,IF(H22=0,IF(F22=0,IF(D22=0,0,D22-B22),F22-B22),H22-B22),J22-B22),L22-B22))/(1440*60)</f>
        <v>0</v>
      </c>
    </row>
    <row r="23" spans="1:14" ht="12.75">
      <c r="A23" s="16">
        <v>3</v>
      </c>
      <c r="B23" s="3"/>
      <c r="C23" s="25"/>
      <c r="D23" s="3"/>
      <c r="E23" s="25"/>
      <c r="F23" s="3"/>
      <c r="G23" s="25"/>
      <c r="H23" s="3"/>
      <c r="I23" s="25"/>
      <c r="J23" s="3"/>
      <c r="K23" s="25"/>
      <c r="L23" s="3"/>
      <c r="M23" s="25"/>
      <c r="N23" s="27">
        <f>ABS(IF(L23=0,IF(J23=0,IF(H23=0,IF(F23=0,IF(D23=0,0,D23-B23),F23-B23),H23-B23),J23-B23),L23-B23))/(1440*60)</f>
        <v>0</v>
      </c>
    </row>
    <row r="24" spans="1:14" ht="12.75">
      <c r="A24" s="41">
        <v>4</v>
      </c>
      <c r="B24" s="40"/>
      <c r="C24" s="25"/>
      <c r="D24" s="40"/>
      <c r="E24" s="25"/>
      <c r="F24" s="40"/>
      <c r="G24" s="25"/>
      <c r="H24" s="40"/>
      <c r="I24" s="25"/>
      <c r="J24" s="40"/>
      <c r="K24" s="25"/>
      <c r="L24" s="40"/>
      <c r="M24" s="25"/>
      <c r="N24" s="27">
        <f>ABS(IF(L24=0,IF(J24=0,IF(H24=0,IF(F24=0,IF(D24=0,0,D24-B24),F24-B24),H24-B24),J24-B24),L24-B24))/(1440*60)</f>
        <v>0</v>
      </c>
    </row>
    <row r="25" spans="1:14" ht="13.5" thickBot="1">
      <c r="A25" s="20">
        <v>5</v>
      </c>
      <c r="B25" s="4"/>
      <c r="C25" s="25"/>
      <c r="D25" s="4"/>
      <c r="E25" s="25"/>
      <c r="F25" s="4"/>
      <c r="G25" s="25"/>
      <c r="H25" s="4"/>
      <c r="I25" s="25"/>
      <c r="J25" s="4"/>
      <c r="K25" s="25"/>
      <c r="L25" s="4"/>
      <c r="M25" s="25"/>
      <c r="N25" s="28">
        <f>ABS(IF(L25=0,IF(J25=0,IF(H25=0,IF(F25=0,IF(D25=0,0,D25-B25),F25-B25),H25-B25),J25-B25),L25-B25))/(1440*60)</f>
        <v>0</v>
      </c>
    </row>
    <row r="26" spans="1:14" ht="13.5" thickBot="1">
      <c r="A26" s="20" t="s">
        <v>3</v>
      </c>
      <c r="B26" s="21">
        <f>SUM(B21:B25)/(1440*60)</f>
        <v>0</v>
      </c>
      <c r="C26" s="29"/>
      <c r="D26" s="21">
        <f>SUM(D21:D25)/(1440*60)</f>
        <v>0</v>
      </c>
      <c r="E26" s="29"/>
      <c r="F26" s="21">
        <f>SUM(F21:F25)/(1440*60)</f>
        <v>0</v>
      </c>
      <c r="G26" s="29"/>
      <c r="H26" s="21">
        <f>SUM(H21:H25)/(1440*60)</f>
        <v>0</v>
      </c>
      <c r="I26" s="29"/>
      <c r="J26" s="21">
        <f>SUM(J21:J25)/(1440*60)</f>
        <v>0</v>
      </c>
      <c r="K26" s="29"/>
      <c r="L26" s="21">
        <f>SUM(L21:L25)/(1440*60)</f>
        <v>0</v>
      </c>
      <c r="M26" s="29"/>
      <c r="N26" s="30">
        <f>SUM(N21:N25)</f>
        <v>0</v>
      </c>
    </row>
    <row r="28" ht="12.75">
      <c r="C28" s="37"/>
    </row>
    <row r="29" ht="12.75">
      <c r="C29" s="23"/>
    </row>
    <row r="30" ht="12.75">
      <c r="C30" s="36"/>
    </row>
    <row r="31" ht="12.75">
      <c r="C31" s="24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9"/>
    </row>
  </sheetData>
  <sheetProtection sheet="1" objects="1" scenarios="1"/>
  <protectedRanges>
    <protectedRange sqref="B21:B25 D21:D25 F21:F25 H21:H25 J21:J25 L21:L25 L18 J18 H18 F18 D18 B18 L10:M10" name="Range1"/>
  </protectedRanges>
  <mergeCells count="8">
    <mergeCell ref="A16:Q16"/>
    <mergeCell ref="A2:Q2"/>
    <mergeCell ref="A4:Q4"/>
    <mergeCell ref="M9:N9"/>
    <mergeCell ref="M10:N10"/>
    <mergeCell ref="L11:N11"/>
    <mergeCell ref="H10:K10"/>
    <mergeCell ref="H11:K11"/>
  </mergeCells>
  <conditionalFormatting sqref="N21:N26">
    <cfRule type="expression" priority="23" dxfId="0" stopIfTrue="1">
      <formula>SIGN(IF(L21=0,IF(J21=0,IF(H21=0,IF(F21=0,IF(D21=0,0,D21-B21),F21-B21),H21-B21),J21-B21),L21-B21))=-1</formula>
    </cfRule>
  </conditionalFormatting>
  <conditionalFormatting sqref="F9:F14">
    <cfRule type="expression" priority="24" dxfId="0" stopIfTrue="1">
      <formula>SIGN(IF(D9=0,IF(B9=0,IF(IF9=0,IF(IB9=0,IF(HX9=0,0,HX9-HT9),IB9-HT9),IF9-HT9),B9-HT9),D9-HT9))=-1</formula>
    </cfRule>
  </conditionalFormatting>
  <conditionalFormatting sqref="F9:F14">
    <cfRule type="expression" priority="1" dxfId="0" stopIfTrue="1">
      <formula>SIGN(IF(D9=0,IF(B9=0,IF(IV9=0,IF(IT9=0,IF(IR9=0,0,IR9-IP9),IT9-IP9),IV9-IP9),B9-IP9),D9-IP9))=-1</formula>
    </cfRule>
  </conditionalFormatting>
  <printOptions/>
  <pageMargins left="0.7" right="0.7" top="0.75" bottom="0.75" header="0.3" footer="0.3"/>
  <pageSetup fitToHeight="1" fitToWidth="1" horizontalDpi="600" verticalDpi="600" orientation="landscape" r:id="rId3"/>
  <headerFooter>
    <oddHeader>&amp;C&amp;G</oddHeader>
    <oddFooter>&amp;C5224 West SR 46, Suite 258, Sanford, FL 32771 | P 407.701.7586 | E Robb@CoachRobb.com | www.CoachRobb.com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2011-08-15T22:09:49Z</cp:lastPrinted>
  <dcterms:created xsi:type="dcterms:W3CDTF">2007-04-20T19:27:09Z</dcterms:created>
  <dcterms:modified xsi:type="dcterms:W3CDTF">2021-06-22T18:28:17Z</dcterms:modified>
  <cp:category/>
  <cp:version/>
  <cp:contentType/>
  <cp:contentStatus/>
</cp:coreProperties>
</file>